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<sst xmlns="http://schemas.openxmlformats.org/spreadsheetml/2006/main" count="30" uniqueCount="26">
  <si>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보통상해보험 보험료 예시표</t>
  </si>
  <si>
    <t>보험나이 계산하기</t>
  </si>
  <si>
    <t>◈ 주민번호 앞자리만 입력 하세요.</t>
  </si>
  <si>
    <t>가입
연령</t>
  </si>
  <si>
    <t>1군직</t>
  </si>
  <si>
    <t>2군직</t>
  </si>
  <si>
    <t>3군직</t>
  </si>
  <si>
    <t>남</t>
  </si>
  <si>
    <t>여</t>
  </si>
  <si>
    <t xml:space="preserve">피보험자의 가입연령은 보험계약일 현재 만 연령을 기준으로 </t>
  </si>
  <si>
    <t>잔여 기간이 6개월 미만인 경우에는 해당 연령으로 계산 되며,</t>
  </si>
  <si>
    <t>잔여 기간이 6개월 이상인 경우 보험연령은 1살 추가 됩니다.</t>
  </si>
  <si>
    <t>&lt;보험연령 계산 예시&gt;</t>
  </si>
  <si>
    <t>가입일자</t>
  </si>
  <si>
    <t>생년월일</t>
  </si>
  <si>
    <t>차이</t>
  </si>
  <si>
    <t>보험 나이</t>
  </si>
  <si>
    <t>29세</t>
  </si>
  <si>
    <t>30세</t>
  </si>
  <si>
    <t>※ 인수지침이나 기타조건에 따라 보험료가 상이하거나 인수불가 할수도 있습니다.</t>
  </si>
  <si>
    <t>※ 기간 차이에서 6개월이 넘을경우 1살 추가.</t>
  </si>
  <si>
    <t>29년 3개월</t>
  </si>
  <si>
    <t>29년 6개월</t>
  </si>
  <si>
    <t>주민번호</t>
  </si>
  <si>
    <t>생년월일</t>
  </si>
  <si>
    <t>보험연령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</si>
</sst>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mmdd"/>
    <numFmt numFmtId="178" formatCode="yy/mm/dd"/>
    <numFmt numFmtId="179" formatCode="000"/>
    <numFmt numFmtId="180" formatCode="000000"/>
    <numFmt numFmtId="181" formatCode="[$-412]yyyy&quot;년&quot;\ m&quot;월&quot;\ d&quot;일&quot;\ dddd"/>
  </numFmts>
  <fonts count="23">
    <font>
      <sz val="11"/>
      <name val="돋움"/>
      <family val="3"/>
    </font>
    <font>
      <b/>
      <u val="double"/>
      <vertAlign val="superscript"/>
      <sz val="18"/>
      <name val="굴림"/>
      <family val="3"/>
    </font>
    <font>
      <sz val="8"/>
      <name val="돋움"/>
      <family val="3"/>
    </font>
    <font>
      <b/>
      <u val="double"/>
      <vertAlign val="superscript"/>
      <sz val="18"/>
      <name val="돋움"/>
      <family val="3"/>
    </font>
    <font>
      <sz val="9"/>
      <name val="굴림"/>
      <family val="3"/>
    </font>
    <font>
      <b/>
      <sz val="12"/>
      <color indexed="9"/>
      <name val="굴림"/>
      <family val="3"/>
    </font>
    <font>
      <sz val="8"/>
      <name val="바탕"/>
      <family val="1"/>
    </font>
    <font>
      <b/>
      <sz val="14"/>
      <color indexed="9"/>
      <name val="굴림"/>
      <family val="3"/>
    </font>
    <font>
      <b/>
      <sz val="9"/>
      <name val="굴림"/>
      <family val="3"/>
    </font>
    <font>
      <b/>
      <sz val="8"/>
      <color indexed="53"/>
      <name val="돋움"/>
      <family val="3"/>
    </font>
    <font>
      <b/>
      <sz val="9"/>
      <color indexed="8"/>
      <name val="굴림"/>
      <family val="3"/>
    </font>
    <font>
      <b/>
      <sz val="8"/>
      <name val="돋움"/>
      <family val="3"/>
    </font>
    <font>
      <b/>
      <sz val="16"/>
      <name val="HY헤드라인M"/>
      <family val="1"/>
    </font>
    <font>
      <sz val="9"/>
      <color indexed="60"/>
      <name val="굴림"/>
      <family val="3"/>
    </font>
    <font>
      <sz val="12"/>
      <name val="굴림"/>
      <family val="3"/>
    </font>
    <font>
      <sz val="9"/>
      <name val="굴림체"/>
      <family val="3"/>
    </font>
    <font>
      <sz val="12"/>
      <color indexed="8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sz val="9"/>
      <name val="돋움"/>
      <family val="3"/>
    </font>
    <font>
      <b/>
      <sz val="12"/>
      <color indexed="12"/>
      <name val="굴림"/>
      <family val="3"/>
    </font>
    <font>
      <b/>
      <sz val="14"/>
      <color indexed="12"/>
      <name val="HY헤드라인M"/>
      <family val="1"/>
    </font>
    <font>
      <b/>
      <sz val="9"/>
      <color indexed="12"/>
      <name val="굴림"/>
      <family val="3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10" fillId="2" borderId="2" xfId="0" applyNumberFormat="1" applyFont="1" applyFill="1" applyBorder="1" applyAlignment="1" applyProtection="1">
      <alignment horizontal="center" vertical="center"/>
      <protection hidden="1"/>
    </xf>
    <xf numFmtId="14" fontId="10" fillId="2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76" fontId="4" fillId="3" borderId="9" xfId="0" applyNumberFormat="1" applyFont="1" applyFill="1" applyBorder="1" applyAlignment="1" applyProtection="1">
      <alignment horizontal="center" vertical="center"/>
      <protection hidden="1"/>
    </xf>
    <xf numFmtId="176" fontId="4" fillId="3" borderId="10" xfId="0" applyNumberFormat="1" applyFont="1" applyFill="1" applyBorder="1" applyAlignment="1" applyProtection="1">
      <alignment horizontal="center" vertical="center"/>
      <protection hidden="1"/>
    </xf>
    <xf numFmtId="176" fontId="4" fillId="4" borderId="9" xfId="0" applyNumberFormat="1" applyFont="1" applyFill="1" applyBorder="1" applyAlignment="1" applyProtection="1">
      <alignment horizontal="center" vertical="center"/>
      <protection hidden="1"/>
    </xf>
    <xf numFmtId="176" fontId="4" fillId="5" borderId="11" xfId="0" applyNumberFormat="1" applyFont="1" applyFill="1" applyBorder="1" applyAlignment="1" applyProtection="1">
      <alignment horizontal="center" vertical="center"/>
      <protection hidden="1"/>
    </xf>
    <xf numFmtId="176" fontId="4" fillId="5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176" fontId="4" fillId="3" borderId="14" xfId="0" applyNumberFormat="1" applyFont="1" applyFill="1" applyBorder="1" applyAlignment="1" applyProtection="1">
      <alignment horizontal="center" vertical="center"/>
      <protection hidden="1"/>
    </xf>
    <xf numFmtId="176" fontId="4" fillId="4" borderId="14" xfId="0" applyNumberFormat="1" applyFont="1" applyFill="1" applyBorder="1" applyAlignment="1" applyProtection="1">
      <alignment horizontal="center" vertical="center"/>
      <protection hidden="1"/>
    </xf>
    <xf numFmtId="176" fontId="4" fillId="5" borderId="14" xfId="0" applyNumberFormat="1" applyFont="1" applyFill="1" applyBorder="1" applyAlignment="1" applyProtection="1">
      <alignment horizontal="center" vertical="center"/>
      <protection hidden="1"/>
    </xf>
    <xf numFmtId="176" fontId="4" fillId="5" borderId="15" xfId="0" applyNumberFormat="1" applyFont="1" applyFill="1" applyBorder="1" applyAlignment="1" applyProtection="1">
      <alignment horizontal="center" vertical="center"/>
      <protection hidden="1"/>
    </xf>
    <xf numFmtId="0" fontId="4" fillId="6" borderId="16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  <xf numFmtId="14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7" fontId="15" fillId="0" borderId="0" xfId="0" applyNumberFormat="1" applyFont="1" applyBorder="1" applyAlignment="1" applyProtection="1" quotePrefix="1">
      <alignment vertical="center"/>
      <protection hidden="1"/>
    </xf>
    <xf numFmtId="14" fontId="16" fillId="0" borderId="0" xfId="0" applyNumberFormat="1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/>
      <protection hidden="1"/>
    </xf>
    <xf numFmtId="177" fontId="15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14" fontId="4" fillId="0" borderId="0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8" fillId="2" borderId="23" xfId="0" applyFont="1" applyFill="1" applyBorder="1" applyAlignment="1" applyProtection="1">
      <alignment horizontal="center" vertical="center"/>
      <protection hidden="1"/>
    </xf>
    <xf numFmtId="176" fontId="4" fillId="3" borderId="24" xfId="0" applyNumberFormat="1" applyFont="1" applyFill="1" applyBorder="1" applyAlignment="1" applyProtection="1">
      <alignment horizontal="center" vertical="center"/>
      <protection hidden="1"/>
    </xf>
    <xf numFmtId="176" fontId="4" fillId="4" borderId="24" xfId="0" applyNumberFormat="1" applyFont="1" applyFill="1" applyBorder="1" applyAlignment="1" applyProtection="1">
      <alignment horizontal="center" vertical="center"/>
      <protection hidden="1"/>
    </xf>
    <xf numFmtId="176" fontId="4" fillId="5" borderId="24" xfId="0" applyNumberFormat="1" applyFont="1" applyFill="1" applyBorder="1" applyAlignment="1" applyProtection="1">
      <alignment horizontal="center" vertical="center"/>
      <protection hidden="1"/>
    </xf>
    <xf numFmtId="176" fontId="4" fillId="5" borderId="2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180" fontId="12" fillId="4" borderId="26" xfId="0" applyNumberFormat="1" applyFont="1" applyFill="1" applyBorder="1" applyAlignment="1" applyProtection="1" quotePrefix="1">
      <alignment horizontal="center" vertical="center"/>
      <protection locked="0"/>
    </xf>
    <xf numFmtId="180" fontId="12" fillId="4" borderId="28" xfId="0" applyNumberFormat="1" applyFont="1" applyFill="1" applyBorder="1" applyAlignment="1" applyProtection="1" quotePrefix="1">
      <alignment horizontal="center" vertical="center"/>
      <protection locked="0"/>
    </xf>
    <xf numFmtId="180" fontId="12" fillId="4" borderId="29" xfId="0" applyNumberFormat="1" applyFont="1" applyFill="1" applyBorder="1" applyAlignment="1" applyProtection="1" quotePrefix="1">
      <alignment horizontal="center" vertical="center"/>
      <protection locked="0"/>
    </xf>
    <xf numFmtId="180" fontId="12" fillId="4" borderId="30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3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7" borderId="32" xfId="0" applyFont="1" applyFill="1" applyBorder="1" applyAlignment="1" applyProtection="1">
      <alignment horizontal="center" vertical="center"/>
      <protection hidden="1"/>
    </xf>
    <xf numFmtId="0" fontId="5" fillId="7" borderId="33" xfId="0" applyFont="1" applyFill="1" applyBorder="1" applyAlignment="1" applyProtection="1">
      <alignment horizontal="center" vertical="center"/>
      <protection hidden="1"/>
    </xf>
    <xf numFmtId="14" fontId="7" fillId="7" borderId="33" xfId="0" applyNumberFormat="1" applyFont="1" applyFill="1" applyBorder="1" applyAlignment="1" applyProtection="1">
      <alignment horizontal="center" vertical="center"/>
      <protection hidden="1"/>
    </xf>
    <xf numFmtId="14" fontId="7" fillId="7" borderId="34" xfId="0" applyNumberFormat="1" applyFont="1" applyFill="1" applyBorder="1" applyAlignment="1" applyProtection="1">
      <alignment horizontal="center" vertical="center"/>
      <protection hidden="1"/>
    </xf>
    <xf numFmtId="0" fontId="8" fillId="2" borderId="35" xfId="0" applyFont="1" applyFill="1" applyBorder="1" applyAlignment="1" applyProtection="1">
      <alignment horizontal="center" vertical="center" wrapText="1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4" borderId="38" xfId="0" applyFont="1" applyFill="1" applyBorder="1" applyAlignment="1" applyProtection="1">
      <alignment horizontal="center" vertical="center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0" fontId="8" fillId="4" borderId="39" xfId="0" applyFont="1" applyFill="1" applyBorder="1" applyAlignment="1" applyProtection="1">
      <alignment horizontal="center" vertical="center"/>
      <protection hidden="1"/>
    </xf>
    <xf numFmtId="0" fontId="8" fillId="4" borderId="21" xfId="0" applyFont="1" applyFill="1" applyBorder="1" applyAlignment="1" applyProtection="1">
      <alignment horizontal="center" vertical="center"/>
      <protection hidden="1"/>
    </xf>
    <xf numFmtId="0" fontId="8" fillId="5" borderId="27" xfId="0" applyFont="1" applyFill="1" applyBorder="1" applyAlignment="1" applyProtection="1">
      <alignment horizontal="center" vertical="center"/>
      <protection hidden="1"/>
    </xf>
    <xf numFmtId="0" fontId="8" fillId="5" borderId="28" xfId="0" applyFont="1" applyFill="1" applyBorder="1" applyAlignment="1" applyProtection="1">
      <alignment horizontal="center" vertical="center"/>
      <protection hidden="1"/>
    </xf>
    <xf numFmtId="0" fontId="8" fillId="5" borderId="40" xfId="0" applyFont="1" applyFill="1" applyBorder="1" applyAlignment="1" applyProtection="1">
      <alignment horizontal="center" vertical="center"/>
      <protection hidden="1"/>
    </xf>
    <xf numFmtId="0" fontId="8" fillId="5" borderId="42" xfId="0" applyFont="1" applyFill="1" applyBorder="1" applyAlignment="1" applyProtection="1">
      <alignment horizontal="center" vertical="center"/>
      <protection hidden="1"/>
    </xf>
    <xf numFmtId="14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21" fillId="0" borderId="44" xfId="0" applyNumberFormat="1" applyFont="1" applyBorder="1" applyAlignment="1" applyProtection="1">
      <alignment horizontal="center" vertical="center"/>
      <protection hidden="1"/>
    </xf>
    <xf numFmtId="0" fontId="22" fillId="0" borderId="45" xfId="0" applyNumberFormat="1" applyFont="1" applyBorder="1" applyAlignment="1" applyProtection="1">
      <alignment horizontal="center" vertical="center"/>
      <protection hidden="1"/>
    </xf>
    <xf numFmtId="0" fontId="21" fillId="0" borderId="30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K31" sqref="K31"/>
    </sheetView>
  </sheetViews>
  <sheetFormatPr defaultColWidth="8.88671875" defaultRowHeight="13.5"/>
  <cols>
    <col min="1" max="1" width="4.21484375" style="64" customWidth="1"/>
    <col min="2" max="7" width="10.77734375" style="3" customWidth="1"/>
    <col min="8" max="9" width="1.88671875" style="3" customWidth="1"/>
    <col min="10" max="11" width="9.4453125" style="6" customWidth="1"/>
    <col min="12" max="13" width="13.21484375" style="6" customWidth="1"/>
    <col min="14" max="14" width="9.6640625" style="3" bestFit="1" customWidth="1"/>
    <col min="15" max="16384" width="8.88671875" style="3" customWidth="1"/>
  </cols>
  <sheetData>
    <row r="1" spans="1:13" ht="27.75" thickBot="1" thickTop="1">
      <c r="A1" s="72" t="s">
        <v>0</v>
      </c>
      <c r="B1" s="72"/>
      <c r="C1" s="72"/>
      <c r="D1" s="72"/>
      <c r="E1" s="72"/>
      <c r="F1" s="72"/>
      <c r="G1" s="72"/>
      <c r="H1" s="1"/>
      <c r="I1" s="2"/>
      <c r="J1" s="73" t="s">
        <v>1</v>
      </c>
      <c r="K1" s="74"/>
      <c r="L1" s="75">
        <f ca="1">TODAY()</f>
        <v>40485</v>
      </c>
      <c r="M1" s="76"/>
    </row>
    <row r="2" spans="1:10" ht="15" thickBot="1" thickTop="1">
      <c r="A2" s="4"/>
      <c r="J2" s="5" t="s">
        <v>2</v>
      </c>
    </row>
    <row r="3" spans="1:13" ht="15" customHeight="1" thickBot="1">
      <c r="A3" s="77" t="s">
        <v>3</v>
      </c>
      <c r="B3" s="80" t="s">
        <v>4</v>
      </c>
      <c r="C3" s="81"/>
      <c r="D3" s="84" t="s">
        <v>5</v>
      </c>
      <c r="E3" s="85"/>
      <c r="F3" s="88" t="s">
        <v>6</v>
      </c>
      <c r="G3" s="89"/>
      <c r="H3" s="7"/>
      <c r="J3" s="65" t="s">
        <v>23</v>
      </c>
      <c r="K3" s="66"/>
      <c r="L3" s="8" t="s">
        <v>24</v>
      </c>
      <c r="M3" s="9" t="s">
        <v>25</v>
      </c>
    </row>
    <row r="4" spans="1:14" ht="15" customHeight="1">
      <c r="A4" s="78"/>
      <c r="B4" s="82"/>
      <c r="C4" s="83"/>
      <c r="D4" s="86"/>
      <c r="E4" s="87"/>
      <c r="F4" s="90"/>
      <c r="G4" s="91"/>
      <c r="H4" s="10"/>
      <c r="J4" s="67">
        <v>740401</v>
      </c>
      <c r="K4" s="68"/>
      <c r="L4" s="92">
        <f>TEXT(LEFT(J4,6),"00-00-00")*1</f>
        <v>27120</v>
      </c>
      <c r="M4" s="93" t="str">
        <f ca="1">DATEDIF(L4,TODAY(),"y")+N(DATEDIF(L4,TODAY(),"ym")&gt;=6)&amp;"세"</f>
        <v>37세</v>
      </c>
      <c r="N4" s="71"/>
    </row>
    <row r="5" spans="1:14" ht="15" customHeight="1" thickBot="1">
      <c r="A5" s="79"/>
      <c r="B5" s="11" t="s">
        <v>7</v>
      </c>
      <c r="C5" s="12" t="s">
        <v>8</v>
      </c>
      <c r="D5" s="13" t="s">
        <v>7</v>
      </c>
      <c r="E5" s="13" t="s">
        <v>8</v>
      </c>
      <c r="F5" s="14" t="s">
        <v>7</v>
      </c>
      <c r="G5" s="15" t="s">
        <v>8</v>
      </c>
      <c r="H5" s="10"/>
      <c r="J5" s="69"/>
      <c r="K5" s="70"/>
      <c r="L5" s="94" t="str">
        <f>DATEDIF(L4,L1,"y")&amp;"년"&amp;DATEDIF(L4,L1,"ym")&amp;"월"&amp;DATEDIF(L4,L1,"md")&amp;"일"</f>
        <v>36년7월2일</v>
      </c>
      <c r="M5" s="95"/>
      <c r="N5" s="71"/>
    </row>
    <row r="6" spans="1:14" ht="13.5">
      <c r="A6" s="16">
        <v>0</v>
      </c>
      <c r="B6" s="17">
        <v>39800</v>
      </c>
      <c r="C6" s="18">
        <v>38800</v>
      </c>
      <c r="D6" s="19">
        <v>72000</v>
      </c>
      <c r="E6" s="19">
        <v>70500</v>
      </c>
      <c r="F6" s="20">
        <v>150900</v>
      </c>
      <c r="G6" s="21">
        <v>147400</v>
      </c>
      <c r="H6" s="7"/>
      <c r="J6" s="22" t="s">
        <v>9</v>
      </c>
      <c r="K6" s="22"/>
      <c r="L6" s="23"/>
      <c r="M6" s="23"/>
      <c r="N6" s="24"/>
    </row>
    <row r="7" spans="1:14" ht="13.5">
      <c r="A7" s="25">
        <v>1</v>
      </c>
      <c r="B7" s="26">
        <v>47300</v>
      </c>
      <c r="C7" s="26">
        <v>44100</v>
      </c>
      <c r="D7" s="27">
        <v>84000</v>
      </c>
      <c r="E7" s="27">
        <v>78900</v>
      </c>
      <c r="F7" s="28">
        <v>178500</v>
      </c>
      <c r="G7" s="29">
        <v>166700</v>
      </c>
      <c r="H7" s="7"/>
      <c r="J7" s="22" t="s">
        <v>10</v>
      </c>
      <c r="K7" s="22"/>
      <c r="L7" s="23"/>
      <c r="M7" s="23"/>
      <c r="N7" s="24"/>
    </row>
    <row r="8" spans="1:14" ht="13.5">
      <c r="A8" s="25">
        <v>2</v>
      </c>
      <c r="B8" s="26">
        <v>49800</v>
      </c>
      <c r="C8" s="26">
        <v>45600</v>
      </c>
      <c r="D8" s="27">
        <v>87900</v>
      </c>
      <c r="E8" s="27">
        <v>81200</v>
      </c>
      <c r="F8" s="28">
        <v>187500</v>
      </c>
      <c r="G8" s="29">
        <v>172000</v>
      </c>
      <c r="H8" s="7"/>
      <c r="J8" s="22" t="s">
        <v>11</v>
      </c>
      <c r="K8" s="22"/>
      <c r="L8" s="23"/>
      <c r="M8" s="23"/>
      <c r="N8" s="24"/>
    </row>
    <row r="9" spans="1:14" ht="13.5">
      <c r="A9" s="25">
        <v>3</v>
      </c>
      <c r="B9" s="26">
        <v>50000</v>
      </c>
      <c r="C9" s="26">
        <v>45000</v>
      </c>
      <c r="D9" s="27">
        <v>88300</v>
      </c>
      <c r="E9" s="27">
        <v>80400</v>
      </c>
      <c r="F9" s="28">
        <v>188300</v>
      </c>
      <c r="G9" s="29">
        <v>170100</v>
      </c>
      <c r="H9" s="7"/>
      <c r="J9" s="22"/>
      <c r="K9" s="23"/>
      <c r="L9" s="23"/>
      <c r="M9" s="23"/>
      <c r="N9" s="24"/>
    </row>
    <row r="10" spans="1:14" ht="13.5">
      <c r="A10" s="25">
        <v>4</v>
      </c>
      <c r="B10" s="26">
        <v>51200</v>
      </c>
      <c r="C10" s="26">
        <v>45200</v>
      </c>
      <c r="D10" s="27">
        <v>90200</v>
      </c>
      <c r="E10" s="27">
        <v>80500</v>
      </c>
      <c r="F10" s="28">
        <v>192700</v>
      </c>
      <c r="G10" s="29">
        <v>170500</v>
      </c>
      <c r="H10" s="7"/>
      <c r="J10" s="23" t="s">
        <v>12</v>
      </c>
      <c r="K10" s="23"/>
      <c r="L10" s="23"/>
      <c r="M10" s="23"/>
      <c r="N10" s="24"/>
    </row>
    <row r="11" spans="1:14" ht="13.5">
      <c r="A11" s="25">
        <v>5</v>
      </c>
      <c r="B11" s="26">
        <v>51600</v>
      </c>
      <c r="C11" s="26">
        <v>44800</v>
      </c>
      <c r="D11" s="27">
        <v>90700</v>
      </c>
      <c r="E11" s="27">
        <v>80000</v>
      </c>
      <c r="F11" s="28">
        <v>193900</v>
      </c>
      <c r="G11" s="29">
        <v>169200</v>
      </c>
      <c r="H11" s="7"/>
      <c r="J11" s="30" t="s">
        <v>13</v>
      </c>
      <c r="K11" s="31" t="s">
        <v>14</v>
      </c>
      <c r="L11" s="31" t="s">
        <v>15</v>
      </c>
      <c r="M11" s="32" t="s">
        <v>16</v>
      </c>
      <c r="N11" s="24"/>
    </row>
    <row r="12" spans="1:14" ht="13.5" customHeight="1">
      <c r="A12" s="25">
        <v>6</v>
      </c>
      <c r="B12" s="26">
        <v>55700</v>
      </c>
      <c r="C12" s="26">
        <v>47000</v>
      </c>
      <c r="D12" s="27">
        <v>97300</v>
      </c>
      <c r="E12" s="27">
        <v>83400</v>
      </c>
      <c r="F12" s="28">
        <v>209100</v>
      </c>
      <c r="G12" s="29">
        <v>177100</v>
      </c>
      <c r="H12" s="7"/>
      <c r="J12" s="33">
        <v>40118</v>
      </c>
      <c r="K12" s="33">
        <v>29412</v>
      </c>
      <c r="L12" s="34" t="s">
        <v>21</v>
      </c>
      <c r="M12" s="35" t="s">
        <v>17</v>
      </c>
      <c r="N12" s="24"/>
    </row>
    <row r="13" spans="1:14" ht="13.5" customHeight="1">
      <c r="A13" s="25">
        <v>7</v>
      </c>
      <c r="B13" s="26">
        <v>54000</v>
      </c>
      <c r="C13" s="26">
        <v>45600</v>
      </c>
      <c r="D13" s="27">
        <v>94600</v>
      </c>
      <c r="E13" s="27">
        <v>81300</v>
      </c>
      <c r="F13" s="28">
        <v>202800</v>
      </c>
      <c r="G13" s="29">
        <v>172300</v>
      </c>
      <c r="H13" s="7"/>
      <c r="J13" s="36">
        <v>40118</v>
      </c>
      <c r="K13" s="36">
        <v>29351</v>
      </c>
      <c r="L13" s="37" t="s">
        <v>22</v>
      </c>
      <c r="M13" s="38" t="s">
        <v>18</v>
      </c>
      <c r="N13" s="24"/>
    </row>
    <row r="14" spans="1:14" ht="13.5">
      <c r="A14" s="25">
        <v>8</v>
      </c>
      <c r="B14" s="26">
        <v>55700</v>
      </c>
      <c r="C14" s="26">
        <v>45700</v>
      </c>
      <c r="D14" s="27">
        <v>97300</v>
      </c>
      <c r="E14" s="27">
        <v>81400</v>
      </c>
      <c r="F14" s="28">
        <v>209100</v>
      </c>
      <c r="G14" s="29">
        <v>172400</v>
      </c>
      <c r="H14" s="7"/>
      <c r="J14" s="39" t="s">
        <v>20</v>
      </c>
      <c r="K14" s="40"/>
      <c r="L14" s="41"/>
      <c r="M14" s="42"/>
      <c r="N14" s="24"/>
    </row>
    <row r="15" spans="1:14" ht="13.5">
      <c r="A15" s="25">
        <v>9</v>
      </c>
      <c r="B15" s="26">
        <v>57400</v>
      </c>
      <c r="C15" s="26">
        <v>45500</v>
      </c>
      <c r="D15" s="27">
        <v>100000</v>
      </c>
      <c r="E15" s="27">
        <v>81200</v>
      </c>
      <c r="F15" s="28">
        <v>215200</v>
      </c>
      <c r="G15" s="29">
        <v>172000</v>
      </c>
      <c r="H15" s="7"/>
      <c r="J15" s="43" t="s">
        <v>19</v>
      </c>
      <c r="K15" s="43"/>
      <c r="L15" s="43"/>
      <c r="M15" s="43"/>
      <c r="N15" s="24"/>
    </row>
    <row r="16" spans="1:14" ht="13.5">
      <c r="A16" s="25">
        <v>10</v>
      </c>
      <c r="B16" s="26">
        <v>58800</v>
      </c>
      <c r="C16" s="26">
        <v>45300</v>
      </c>
      <c r="D16" s="27">
        <v>102200</v>
      </c>
      <c r="E16" s="27">
        <v>80800</v>
      </c>
      <c r="F16" s="28">
        <v>220300</v>
      </c>
      <c r="G16" s="29">
        <v>171200</v>
      </c>
      <c r="H16" s="7"/>
      <c r="J16" s="43"/>
      <c r="K16" s="44"/>
      <c r="L16" s="43"/>
      <c r="M16" s="43"/>
      <c r="N16" s="24"/>
    </row>
    <row r="17" spans="1:13" ht="14.25">
      <c r="A17" s="25">
        <v>11</v>
      </c>
      <c r="B17" s="26">
        <v>59900</v>
      </c>
      <c r="C17" s="26">
        <v>45000</v>
      </c>
      <c r="D17" s="27">
        <v>104000</v>
      </c>
      <c r="E17" s="27">
        <v>80300</v>
      </c>
      <c r="F17" s="28">
        <v>224300</v>
      </c>
      <c r="G17" s="29">
        <v>169900</v>
      </c>
      <c r="H17" s="7"/>
      <c r="J17" s="45"/>
      <c r="K17" s="45"/>
      <c r="L17" s="46"/>
      <c r="M17" s="46"/>
    </row>
    <row r="18" spans="1:13" ht="13.5">
      <c r="A18" s="25">
        <v>12</v>
      </c>
      <c r="B18" s="26">
        <v>60700</v>
      </c>
      <c r="C18" s="26">
        <v>44500</v>
      </c>
      <c r="D18" s="27">
        <v>105200</v>
      </c>
      <c r="E18" s="27">
        <v>79500</v>
      </c>
      <c r="F18" s="28">
        <v>227200</v>
      </c>
      <c r="G18" s="29">
        <v>168200</v>
      </c>
      <c r="H18" s="7"/>
      <c r="J18" s="47"/>
      <c r="K18" s="47"/>
      <c r="L18" s="47"/>
      <c r="M18" s="47"/>
    </row>
    <row r="19" spans="1:13" ht="14.25">
      <c r="A19" s="25">
        <v>13</v>
      </c>
      <c r="B19" s="26">
        <v>63200</v>
      </c>
      <c r="C19" s="26">
        <v>44900</v>
      </c>
      <c r="D19" s="27">
        <v>109200</v>
      </c>
      <c r="E19" s="27">
        <v>80200</v>
      </c>
      <c r="F19" s="28">
        <v>236400</v>
      </c>
      <c r="G19" s="29">
        <v>169600</v>
      </c>
      <c r="H19" s="7"/>
      <c r="J19" s="48"/>
      <c r="K19" s="49"/>
      <c r="L19" s="50"/>
      <c r="M19" s="50"/>
    </row>
    <row r="20" spans="1:13" ht="13.5">
      <c r="A20" s="25">
        <v>14</v>
      </c>
      <c r="B20" s="26">
        <v>65900</v>
      </c>
      <c r="C20" s="26">
        <v>45300</v>
      </c>
      <c r="D20" s="27">
        <v>113400</v>
      </c>
      <c r="E20" s="27">
        <v>80800</v>
      </c>
      <c r="F20" s="28">
        <v>246100</v>
      </c>
      <c r="G20" s="29">
        <v>171000</v>
      </c>
      <c r="H20" s="7"/>
      <c r="J20" s="51"/>
      <c r="K20" s="52"/>
      <c r="L20" s="52"/>
      <c r="M20" s="52"/>
    </row>
    <row r="21" spans="1:10" ht="13.5" customHeight="1">
      <c r="A21" s="25">
        <v>15</v>
      </c>
      <c r="B21" s="26">
        <v>68700</v>
      </c>
      <c r="C21" s="26">
        <v>45700</v>
      </c>
      <c r="D21" s="27">
        <v>117800</v>
      </c>
      <c r="E21" s="27">
        <v>81300</v>
      </c>
      <c r="F21" s="28">
        <v>256300</v>
      </c>
      <c r="G21" s="29">
        <v>172400</v>
      </c>
      <c r="H21" s="7"/>
      <c r="J21" s="53"/>
    </row>
    <row r="22" spans="1:10" ht="13.5">
      <c r="A22" s="25">
        <v>16</v>
      </c>
      <c r="B22" s="26">
        <v>71600</v>
      </c>
      <c r="C22" s="26">
        <v>46000</v>
      </c>
      <c r="D22" s="27">
        <v>122500</v>
      </c>
      <c r="E22" s="27">
        <v>81900</v>
      </c>
      <c r="F22" s="28">
        <v>267000</v>
      </c>
      <c r="G22" s="29">
        <v>173700</v>
      </c>
      <c r="H22" s="7"/>
      <c r="J22" s="54"/>
    </row>
    <row r="23" spans="1:13" ht="13.5">
      <c r="A23" s="25">
        <v>17</v>
      </c>
      <c r="B23" s="26">
        <v>74700</v>
      </c>
      <c r="C23" s="26">
        <v>46400</v>
      </c>
      <c r="D23" s="27">
        <v>127400</v>
      </c>
      <c r="E23" s="27">
        <v>82500</v>
      </c>
      <c r="F23" s="28">
        <v>278200</v>
      </c>
      <c r="G23" s="29">
        <v>175000</v>
      </c>
      <c r="H23" s="7"/>
      <c r="J23" s="2"/>
      <c r="K23" s="2"/>
      <c r="L23" s="2"/>
      <c r="M23" s="2"/>
    </row>
    <row r="24" spans="1:13" ht="13.5">
      <c r="A24" s="25">
        <v>18</v>
      </c>
      <c r="B24" s="26">
        <v>73800</v>
      </c>
      <c r="C24" s="26">
        <v>47000</v>
      </c>
      <c r="D24" s="27">
        <v>126000</v>
      </c>
      <c r="E24" s="27">
        <v>83500</v>
      </c>
      <c r="F24" s="28">
        <v>274900</v>
      </c>
      <c r="G24" s="29">
        <v>177300</v>
      </c>
      <c r="H24" s="7"/>
      <c r="J24" s="47"/>
      <c r="K24" s="47"/>
      <c r="L24" s="47"/>
      <c r="M24" s="47"/>
    </row>
    <row r="25" spans="1:13" ht="13.5">
      <c r="A25" s="25">
        <v>19</v>
      </c>
      <c r="B25" s="26">
        <v>72900</v>
      </c>
      <c r="C25" s="26">
        <v>47600</v>
      </c>
      <c r="D25" s="27">
        <v>124500</v>
      </c>
      <c r="E25" s="27">
        <v>84400</v>
      </c>
      <c r="F25" s="28">
        <v>271500</v>
      </c>
      <c r="G25" s="29">
        <v>179400</v>
      </c>
      <c r="H25" s="7"/>
      <c r="J25" s="55"/>
      <c r="K25" s="56"/>
      <c r="L25" s="47"/>
      <c r="M25" s="47"/>
    </row>
    <row r="26" spans="1:13" ht="13.5">
      <c r="A26" s="25">
        <v>20</v>
      </c>
      <c r="B26" s="26">
        <v>71900</v>
      </c>
      <c r="C26" s="26">
        <v>48200</v>
      </c>
      <c r="D26" s="27">
        <v>123000</v>
      </c>
      <c r="E26" s="27">
        <v>85300</v>
      </c>
      <c r="F26" s="28">
        <v>268100</v>
      </c>
      <c r="G26" s="29">
        <v>181500</v>
      </c>
      <c r="H26" s="7"/>
      <c r="J26" s="56"/>
      <c r="K26" s="56"/>
      <c r="L26" s="47"/>
      <c r="M26" s="47"/>
    </row>
    <row r="27" spans="1:13" ht="13.5">
      <c r="A27" s="25">
        <v>21</v>
      </c>
      <c r="B27" s="26">
        <v>71000</v>
      </c>
      <c r="C27" s="26">
        <v>48700</v>
      </c>
      <c r="D27" s="27">
        <v>121500</v>
      </c>
      <c r="E27" s="27">
        <v>86100</v>
      </c>
      <c r="F27" s="28">
        <v>264600</v>
      </c>
      <c r="G27" s="29">
        <v>183400</v>
      </c>
      <c r="H27" s="7"/>
      <c r="J27" s="2"/>
      <c r="K27" s="2"/>
      <c r="L27" s="2"/>
      <c r="M27" s="2"/>
    </row>
    <row r="28" spans="1:13" ht="13.5">
      <c r="A28" s="25">
        <v>22</v>
      </c>
      <c r="B28" s="26">
        <v>70000</v>
      </c>
      <c r="C28" s="26">
        <v>49200</v>
      </c>
      <c r="D28" s="27">
        <v>120000</v>
      </c>
      <c r="E28" s="27">
        <v>86900</v>
      </c>
      <c r="F28" s="28">
        <v>261100</v>
      </c>
      <c r="G28" s="29">
        <v>185100</v>
      </c>
      <c r="H28" s="7"/>
      <c r="J28" s="52"/>
      <c r="K28" s="52"/>
      <c r="L28" s="52"/>
      <c r="M28" s="52"/>
    </row>
    <row r="29" spans="1:13" ht="13.5">
      <c r="A29" s="25">
        <v>23</v>
      </c>
      <c r="B29" s="26">
        <v>70600</v>
      </c>
      <c r="C29" s="26">
        <v>49300</v>
      </c>
      <c r="D29" s="27">
        <v>120900</v>
      </c>
      <c r="E29" s="27">
        <v>87200</v>
      </c>
      <c r="F29" s="28">
        <v>263300</v>
      </c>
      <c r="G29" s="29">
        <v>185800</v>
      </c>
      <c r="H29" s="7"/>
      <c r="J29" s="57"/>
      <c r="K29" s="52"/>
      <c r="L29" s="52"/>
      <c r="M29" s="52"/>
    </row>
    <row r="30" spans="1:13" ht="13.5">
      <c r="A30" s="25">
        <v>24</v>
      </c>
      <c r="B30" s="26">
        <v>71200</v>
      </c>
      <c r="C30" s="26">
        <v>49500</v>
      </c>
      <c r="D30" s="27">
        <v>121800</v>
      </c>
      <c r="E30" s="27">
        <v>87400</v>
      </c>
      <c r="F30" s="28">
        <v>265300</v>
      </c>
      <c r="G30" s="29">
        <v>186200</v>
      </c>
      <c r="H30" s="7"/>
      <c r="J30" s="58"/>
      <c r="K30" s="52"/>
      <c r="L30" s="52"/>
      <c r="M30" s="52"/>
    </row>
    <row r="31" spans="1:13" ht="13.5">
      <c r="A31" s="25">
        <v>25</v>
      </c>
      <c r="B31" s="26">
        <v>71600</v>
      </c>
      <c r="C31" s="26">
        <v>49500</v>
      </c>
      <c r="D31" s="27">
        <v>122400</v>
      </c>
      <c r="E31" s="27">
        <v>87500</v>
      </c>
      <c r="F31" s="28">
        <v>266800</v>
      </c>
      <c r="G31" s="29">
        <v>186400</v>
      </c>
      <c r="H31" s="7"/>
      <c r="J31" s="58"/>
      <c r="K31" s="52"/>
      <c r="L31" s="52"/>
      <c r="M31" s="52"/>
    </row>
    <row r="32" spans="1:13" ht="13.5">
      <c r="A32" s="25">
        <v>26</v>
      </c>
      <c r="B32" s="26">
        <v>71800</v>
      </c>
      <c r="C32" s="26">
        <v>49500</v>
      </c>
      <c r="D32" s="27">
        <v>122800</v>
      </c>
      <c r="E32" s="27">
        <v>87400</v>
      </c>
      <c r="F32" s="28">
        <v>267700</v>
      </c>
      <c r="G32" s="29">
        <v>186400</v>
      </c>
      <c r="H32" s="7"/>
      <c r="J32" s="58"/>
      <c r="K32" s="52"/>
      <c r="L32" s="52"/>
      <c r="M32" s="52"/>
    </row>
    <row r="33" spans="1:13" ht="13.5">
      <c r="A33" s="25">
        <v>27</v>
      </c>
      <c r="B33" s="26">
        <v>72100</v>
      </c>
      <c r="C33" s="26">
        <v>49400</v>
      </c>
      <c r="D33" s="27">
        <v>123200</v>
      </c>
      <c r="E33" s="27">
        <v>87300</v>
      </c>
      <c r="F33" s="28">
        <v>268500</v>
      </c>
      <c r="G33" s="29">
        <v>186100</v>
      </c>
      <c r="H33" s="7"/>
      <c r="J33" s="57"/>
      <c r="K33" s="52"/>
      <c r="L33" s="52"/>
      <c r="M33" s="52"/>
    </row>
    <row r="34" spans="1:8" ht="13.5">
      <c r="A34" s="25">
        <v>28</v>
      </c>
      <c r="B34" s="26">
        <v>72200</v>
      </c>
      <c r="C34" s="26">
        <v>49300</v>
      </c>
      <c r="D34" s="27">
        <v>123400</v>
      </c>
      <c r="E34" s="27">
        <v>87100</v>
      </c>
      <c r="F34" s="28">
        <v>268900</v>
      </c>
      <c r="G34" s="29">
        <v>185600</v>
      </c>
      <c r="H34" s="7"/>
    </row>
    <row r="35" spans="1:8" ht="13.5">
      <c r="A35" s="25">
        <v>29</v>
      </c>
      <c r="B35" s="26">
        <v>72200</v>
      </c>
      <c r="C35" s="26">
        <v>49200</v>
      </c>
      <c r="D35" s="27">
        <v>123400</v>
      </c>
      <c r="E35" s="27">
        <v>86900</v>
      </c>
      <c r="F35" s="28">
        <v>269000</v>
      </c>
      <c r="G35" s="29">
        <v>185100</v>
      </c>
      <c r="H35" s="7"/>
    </row>
    <row r="36" spans="1:8" ht="13.5">
      <c r="A36" s="25">
        <v>30</v>
      </c>
      <c r="B36" s="26">
        <v>72200</v>
      </c>
      <c r="C36" s="26">
        <v>49000</v>
      </c>
      <c r="D36" s="27">
        <v>123300</v>
      </c>
      <c r="E36" s="27">
        <v>86700</v>
      </c>
      <c r="F36" s="28">
        <v>268900</v>
      </c>
      <c r="G36" s="29">
        <v>184600</v>
      </c>
      <c r="H36" s="7"/>
    </row>
    <row r="37" spans="1:8" ht="13.5">
      <c r="A37" s="25">
        <v>31</v>
      </c>
      <c r="B37" s="26">
        <v>72000</v>
      </c>
      <c r="C37" s="26">
        <v>48900</v>
      </c>
      <c r="D37" s="27">
        <v>123200</v>
      </c>
      <c r="E37" s="27">
        <v>86500</v>
      </c>
      <c r="F37" s="28">
        <v>268400</v>
      </c>
      <c r="G37" s="29">
        <v>184100</v>
      </c>
      <c r="H37" s="7"/>
    </row>
    <row r="38" spans="1:8" ht="13.5">
      <c r="A38" s="25">
        <v>32</v>
      </c>
      <c r="B38" s="26">
        <v>71900</v>
      </c>
      <c r="C38" s="26">
        <v>48700</v>
      </c>
      <c r="D38" s="27">
        <v>122900</v>
      </c>
      <c r="E38" s="27">
        <v>86200</v>
      </c>
      <c r="F38" s="28">
        <v>267800</v>
      </c>
      <c r="G38" s="29">
        <v>183600</v>
      </c>
      <c r="H38" s="7"/>
    </row>
    <row r="39" spans="1:8" ht="13.5">
      <c r="A39" s="25">
        <v>33</v>
      </c>
      <c r="B39" s="26">
        <v>73000</v>
      </c>
      <c r="C39" s="26">
        <v>49700</v>
      </c>
      <c r="D39" s="27">
        <v>124600</v>
      </c>
      <c r="E39" s="27">
        <v>87700</v>
      </c>
      <c r="F39" s="28">
        <v>271900</v>
      </c>
      <c r="G39" s="29">
        <v>187100</v>
      </c>
      <c r="H39" s="7"/>
    </row>
    <row r="40" spans="1:8" ht="13.5">
      <c r="A40" s="25">
        <v>34</v>
      </c>
      <c r="B40" s="26">
        <v>74100</v>
      </c>
      <c r="C40" s="26">
        <v>50700</v>
      </c>
      <c r="D40" s="27">
        <v>126400</v>
      </c>
      <c r="E40" s="27">
        <v>89300</v>
      </c>
      <c r="F40" s="28">
        <v>275800</v>
      </c>
      <c r="G40" s="29">
        <v>190700</v>
      </c>
      <c r="H40" s="7"/>
    </row>
    <row r="41" spans="1:8" ht="13.5">
      <c r="A41" s="25">
        <v>35</v>
      </c>
      <c r="B41" s="26">
        <v>75100</v>
      </c>
      <c r="C41" s="26">
        <v>51700</v>
      </c>
      <c r="D41" s="27">
        <v>128000</v>
      </c>
      <c r="E41" s="27">
        <v>91000</v>
      </c>
      <c r="F41" s="28">
        <v>279600</v>
      </c>
      <c r="G41" s="29">
        <v>194400</v>
      </c>
      <c r="H41" s="7"/>
    </row>
    <row r="42" spans="1:8" ht="13.5">
      <c r="A42" s="25">
        <v>36</v>
      </c>
      <c r="B42" s="26">
        <v>76100</v>
      </c>
      <c r="C42" s="26">
        <v>52800</v>
      </c>
      <c r="D42" s="27">
        <v>129600</v>
      </c>
      <c r="E42" s="27">
        <v>92700</v>
      </c>
      <c r="F42" s="28">
        <v>283200</v>
      </c>
      <c r="G42" s="29">
        <v>198500</v>
      </c>
      <c r="H42" s="7"/>
    </row>
    <row r="43" spans="1:8" ht="13.5">
      <c r="A43" s="25">
        <v>37</v>
      </c>
      <c r="B43" s="26">
        <v>77100</v>
      </c>
      <c r="C43" s="26">
        <v>54000</v>
      </c>
      <c r="D43" s="27">
        <v>131100</v>
      </c>
      <c r="E43" s="27">
        <v>94500</v>
      </c>
      <c r="F43" s="28">
        <v>286700</v>
      </c>
      <c r="G43" s="29">
        <v>202700</v>
      </c>
      <c r="H43" s="7"/>
    </row>
    <row r="44" spans="1:8" ht="13.5">
      <c r="A44" s="25">
        <v>38</v>
      </c>
      <c r="B44" s="26">
        <v>78200</v>
      </c>
      <c r="C44" s="26">
        <v>55400</v>
      </c>
      <c r="D44" s="27">
        <v>133000</v>
      </c>
      <c r="E44" s="27">
        <v>96800</v>
      </c>
      <c r="F44" s="28">
        <v>291000</v>
      </c>
      <c r="G44" s="29">
        <v>207900</v>
      </c>
      <c r="H44" s="7"/>
    </row>
    <row r="45" spans="1:8" ht="13.5">
      <c r="A45" s="25">
        <v>39</v>
      </c>
      <c r="B45" s="26">
        <v>79300</v>
      </c>
      <c r="C45" s="26">
        <v>56800</v>
      </c>
      <c r="D45" s="27">
        <v>134600</v>
      </c>
      <c r="E45" s="27">
        <v>99100</v>
      </c>
      <c r="F45" s="28">
        <v>294800</v>
      </c>
      <c r="G45" s="29">
        <v>213100</v>
      </c>
      <c r="H45" s="7"/>
    </row>
    <row r="46" spans="1:8" ht="13.5">
      <c r="A46" s="25">
        <v>40</v>
      </c>
      <c r="B46" s="26">
        <v>80200</v>
      </c>
      <c r="C46" s="26">
        <v>58300</v>
      </c>
      <c r="D46" s="27">
        <v>136100</v>
      </c>
      <c r="E46" s="27">
        <v>101300</v>
      </c>
      <c r="F46" s="28">
        <v>298200</v>
      </c>
      <c r="G46" s="29">
        <v>218200</v>
      </c>
      <c r="H46" s="7"/>
    </row>
    <row r="47" spans="1:8" ht="13.5">
      <c r="A47" s="25">
        <v>41</v>
      </c>
      <c r="B47" s="26">
        <v>81000</v>
      </c>
      <c r="C47" s="26">
        <v>59700</v>
      </c>
      <c r="D47" s="27">
        <v>137400</v>
      </c>
      <c r="E47" s="27">
        <v>103500</v>
      </c>
      <c r="F47" s="28">
        <v>301200</v>
      </c>
      <c r="G47" s="29">
        <v>223300</v>
      </c>
      <c r="H47" s="7"/>
    </row>
    <row r="48" spans="1:8" ht="13.5">
      <c r="A48" s="25">
        <v>42</v>
      </c>
      <c r="B48" s="26">
        <v>81700</v>
      </c>
      <c r="C48" s="26">
        <v>61000</v>
      </c>
      <c r="D48" s="27">
        <v>138500</v>
      </c>
      <c r="E48" s="27">
        <v>105700</v>
      </c>
      <c r="F48" s="28">
        <v>303700</v>
      </c>
      <c r="G48" s="29">
        <v>228400</v>
      </c>
      <c r="H48" s="7"/>
    </row>
    <row r="49" spans="1:8" ht="13.5">
      <c r="A49" s="25">
        <v>43</v>
      </c>
      <c r="B49" s="26">
        <v>82700</v>
      </c>
      <c r="C49" s="26">
        <v>62300</v>
      </c>
      <c r="D49" s="27">
        <v>140100</v>
      </c>
      <c r="E49" s="27">
        <v>107800</v>
      </c>
      <c r="F49" s="28">
        <v>307300</v>
      </c>
      <c r="G49" s="29">
        <v>233100</v>
      </c>
      <c r="H49" s="7"/>
    </row>
    <row r="50" spans="1:8" ht="13.5">
      <c r="A50" s="25">
        <v>44</v>
      </c>
      <c r="B50" s="26">
        <v>83500</v>
      </c>
      <c r="C50" s="26">
        <v>63600</v>
      </c>
      <c r="D50" s="27">
        <v>141300</v>
      </c>
      <c r="E50" s="27">
        <v>109700</v>
      </c>
      <c r="F50" s="28">
        <v>310100</v>
      </c>
      <c r="G50" s="29">
        <v>237600</v>
      </c>
      <c r="H50" s="7"/>
    </row>
    <row r="51" spans="1:8" ht="13.5">
      <c r="A51" s="25">
        <v>45</v>
      </c>
      <c r="B51" s="26">
        <v>84300</v>
      </c>
      <c r="C51" s="26">
        <v>64900</v>
      </c>
      <c r="D51" s="27">
        <v>142600</v>
      </c>
      <c r="E51" s="27">
        <v>111800</v>
      </c>
      <c r="F51" s="28">
        <v>313000</v>
      </c>
      <c r="G51" s="29">
        <v>242400</v>
      </c>
      <c r="H51" s="7"/>
    </row>
    <row r="52" spans="1:8" ht="13.5">
      <c r="A52" s="25">
        <v>46</v>
      </c>
      <c r="B52" s="26">
        <v>84900</v>
      </c>
      <c r="C52" s="26">
        <v>66300</v>
      </c>
      <c r="D52" s="27">
        <v>143500</v>
      </c>
      <c r="E52" s="27">
        <v>114100</v>
      </c>
      <c r="F52" s="28">
        <v>315300</v>
      </c>
      <c r="G52" s="29">
        <v>247600</v>
      </c>
      <c r="H52" s="7"/>
    </row>
    <row r="53" spans="1:8" ht="13.5">
      <c r="A53" s="25">
        <v>47</v>
      </c>
      <c r="B53" s="26">
        <v>85800</v>
      </c>
      <c r="C53" s="26">
        <v>67700</v>
      </c>
      <c r="D53" s="27">
        <v>144900</v>
      </c>
      <c r="E53" s="27">
        <v>116300</v>
      </c>
      <c r="F53" s="28">
        <v>318400</v>
      </c>
      <c r="G53" s="29">
        <v>252700</v>
      </c>
      <c r="H53" s="7"/>
    </row>
    <row r="54" spans="1:8" ht="13.5">
      <c r="A54" s="25">
        <v>48</v>
      </c>
      <c r="B54" s="26">
        <v>88100</v>
      </c>
      <c r="C54" s="26">
        <v>70100</v>
      </c>
      <c r="D54" s="27">
        <v>148600</v>
      </c>
      <c r="E54" s="27">
        <v>120000</v>
      </c>
      <c r="F54" s="28">
        <v>326900</v>
      </c>
      <c r="G54" s="29">
        <v>261300</v>
      </c>
      <c r="H54" s="7"/>
    </row>
    <row r="55" spans="1:8" ht="13.5">
      <c r="A55" s="25">
        <v>49</v>
      </c>
      <c r="B55" s="26">
        <v>90100</v>
      </c>
      <c r="C55" s="26">
        <v>72500</v>
      </c>
      <c r="D55" s="27">
        <v>151800</v>
      </c>
      <c r="E55" s="27">
        <v>123800</v>
      </c>
      <c r="F55" s="28">
        <v>334300</v>
      </c>
      <c r="G55" s="29">
        <v>270000</v>
      </c>
      <c r="H55" s="7"/>
    </row>
    <row r="56" spans="1:8" ht="13.5">
      <c r="A56" s="25">
        <v>50</v>
      </c>
      <c r="B56" s="26">
        <v>91900</v>
      </c>
      <c r="C56" s="26">
        <v>74900</v>
      </c>
      <c r="D56" s="27">
        <v>154600</v>
      </c>
      <c r="E56" s="27">
        <v>127600</v>
      </c>
      <c r="F56" s="28">
        <v>340600</v>
      </c>
      <c r="G56" s="29">
        <v>278700</v>
      </c>
      <c r="H56" s="7"/>
    </row>
    <row r="57" spans="1:8" ht="13.5">
      <c r="A57" s="25">
        <v>51</v>
      </c>
      <c r="B57" s="26">
        <v>92700</v>
      </c>
      <c r="C57" s="26">
        <v>76700</v>
      </c>
      <c r="D57" s="27">
        <v>155800</v>
      </c>
      <c r="E57" s="27">
        <v>130600</v>
      </c>
      <c r="F57" s="28">
        <v>343500</v>
      </c>
      <c r="G57" s="29">
        <v>285500</v>
      </c>
      <c r="H57" s="7"/>
    </row>
    <row r="58" spans="1:8" ht="13.5">
      <c r="A58" s="25">
        <v>52</v>
      </c>
      <c r="B58" s="26">
        <v>93100</v>
      </c>
      <c r="C58" s="26">
        <v>78600</v>
      </c>
      <c r="D58" s="27">
        <v>156600</v>
      </c>
      <c r="E58" s="27">
        <v>133500</v>
      </c>
      <c r="F58" s="28">
        <v>345200</v>
      </c>
      <c r="G58" s="29">
        <v>292100</v>
      </c>
      <c r="H58" s="7"/>
    </row>
    <row r="59" spans="1:8" ht="13.5">
      <c r="A59" s="25">
        <v>53</v>
      </c>
      <c r="B59" s="26">
        <v>95100</v>
      </c>
      <c r="C59" s="26">
        <v>80400</v>
      </c>
      <c r="D59" s="27">
        <v>159600</v>
      </c>
      <c r="E59" s="27">
        <v>136500</v>
      </c>
      <c r="F59" s="28">
        <v>352200</v>
      </c>
      <c r="G59" s="29">
        <v>299000</v>
      </c>
      <c r="H59" s="7"/>
    </row>
    <row r="60" spans="1:8" ht="13.5">
      <c r="A60" s="25">
        <v>54</v>
      </c>
      <c r="B60" s="26">
        <v>96600</v>
      </c>
      <c r="C60" s="26">
        <v>82300</v>
      </c>
      <c r="D60" s="27">
        <v>162100</v>
      </c>
      <c r="E60" s="27">
        <v>139400</v>
      </c>
      <c r="F60" s="28">
        <v>358000</v>
      </c>
      <c r="G60" s="29">
        <v>305800</v>
      </c>
      <c r="H60" s="7"/>
    </row>
    <row r="61" spans="1:8" ht="13.5">
      <c r="A61" s="25">
        <v>55</v>
      </c>
      <c r="B61" s="26">
        <v>97900</v>
      </c>
      <c r="C61" s="26">
        <v>84100</v>
      </c>
      <c r="D61" s="27">
        <v>164200</v>
      </c>
      <c r="E61" s="27">
        <v>142300</v>
      </c>
      <c r="F61" s="28">
        <v>362700</v>
      </c>
      <c r="G61" s="29">
        <v>312300</v>
      </c>
      <c r="H61" s="7"/>
    </row>
    <row r="62" spans="1:8" ht="13.5">
      <c r="A62" s="25">
        <v>56</v>
      </c>
      <c r="B62" s="26">
        <v>98900</v>
      </c>
      <c r="C62" s="26">
        <v>85800</v>
      </c>
      <c r="D62" s="27">
        <v>165700</v>
      </c>
      <c r="E62" s="27">
        <v>145000</v>
      </c>
      <c r="F62" s="28">
        <v>366200</v>
      </c>
      <c r="G62" s="29">
        <v>318700</v>
      </c>
      <c r="H62" s="7"/>
    </row>
    <row r="63" spans="1:8" ht="13.5">
      <c r="A63" s="25">
        <v>57</v>
      </c>
      <c r="B63" s="26">
        <v>99500</v>
      </c>
      <c r="C63" s="26">
        <v>87600</v>
      </c>
      <c r="D63" s="27">
        <v>166700</v>
      </c>
      <c r="E63" s="27">
        <v>147700</v>
      </c>
      <c r="F63" s="28">
        <v>368600</v>
      </c>
      <c r="G63" s="29">
        <v>324900</v>
      </c>
      <c r="H63" s="7"/>
    </row>
    <row r="64" spans="1:8" ht="13.5">
      <c r="A64" s="25">
        <v>58</v>
      </c>
      <c r="B64" s="26">
        <v>102400</v>
      </c>
      <c r="C64" s="26">
        <v>90400</v>
      </c>
      <c r="D64" s="27">
        <v>171200</v>
      </c>
      <c r="E64" s="27">
        <v>152200</v>
      </c>
      <c r="F64" s="28">
        <v>378800</v>
      </c>
      <c r="G64" s="29">
        <v>335300</v>
      </c>
      <c r="H64" s="7"/>
    </row>
    <row r="65" spans="1:8" ht="13.5">
      <c r="A65" s="25">
        <v>59</v>
      </c>
      <c r="B65" s="26">
        <v>105000</v>
      </c>
      <c r="C65" s="26">
        <v>93200</v>
      </c>
      <c r="D65" s="27">
        <v>175300</v>
      </c>
      <c r="E65" s="27">
        <v>156700</v>
      </c>
      <c r="F65" s="28">
        <v>388300</v>
      </c>
      <c r="G65" s="29">
        <v>345500</v>
      </c>
      <c r="H65" s="7"/>
    </row>
    <row r="66" spans="1:8" ht="13.5">
      <c r="A66" s="25">
        <v>60</v>
      </c>
      <c r="B66" s="26">
        <v>107400</v>
      </c>
      <c r="C66" s="26">
        <v>96000</v>
      </c>
      <c r="D66" s="27">
        <v>179100</v>
      </c>
      <c r="E66" s="27">
        <v>161100</v>
      </c>
      <c r="F66" s="28">
        <v>397000</v>
      </c>
      <c r="G66" s="29">
        <v>355600</v>
      </c>
      <c r="H66" s="7"/>
    </row>
    <row r="67" spans="1:8" ht="13.5">
      <c r="A67" s="25">
        <v>61</v>
      </c>
      <c r="B67" s="26">
        <v>109500</v>
      </c>
      <c r="C67" s="26">
        <v>98700</v>
      </c>
      <c r="D67" s="27">
        <v>182600</v>
      </c>
      <c r="E67" s="27">
        <v>165400</v>
      </c>
      <c r="F67" s="28">
        <v>404900</v>
      </c>
      <c r="G67" s="29">
        <v>365500</v>
      </c>
      <c r="H67" s="7"/>
    </row>
    <row r="68" spans="1:8" ht="13.5">
      <c r="A68" s="25">
        <v>62</v>
      </c>
      <c r="B68" s="26">
        <v>111500</v>
      </c>
      <c r="C68" s="26">
        <v>101400</v>
      </c>
      <c r="D68" s="27">
        <v>185700</v>
      </c>
      <c r="E68" s="27">
        <v>169600</v>
      </c>
      <c r="F68" s="28">
        <v>412100</v>
      </c>
      <c r="G68" s="29">
        <v>375200</v>
      </c>
      <c r="H68" s="7"/>
    </row>
    <row r="69" spans="1:8" ht="13.5">
      <c r="A69" s="25">
        <v>63</v>
      </c>
      <c r="B69" s="26">
        <v>113800</v>
      </c>
      <c r="C69" s="26">
        <v>105100</v>
      </c>
      <c r="D69" s="27">
        <v>189300</v>
      </c>
      <c r="E69" s="27">
        <v>175500</v>
      </c>
      <c r="F69" s="28">
        <v>420600</v>
      </c>
      <c r="G69" s="29">
        <v>388800</v>
      </c>
      <c r="H69" s="7"/>
    </row>
    <row r="70" spans="1:8" ht="13.5">
      <c r="A70" s="25">
        <v>64</v>
      </c>
      <c r="B70" s="26">
        <v>116000</v>
      </c>
      <c r="C70" s="26">
        <v>108900</v>
      </c>
      <c r="D70" s="27">
        <v>192800</v>
      </c>
      <c r="E70" s="27">
        <v>181500</v>
      </c>
      <c r="F70" s="28">
        <v>428400</v>
      </c>
      <c r="G70" s="29">
        <v>402400</v>
      </c>
      <c r="H70" s="7"/>
    </row>
    <row r="71" spans="1:8" ht="13.5">
      <c r="A71" s="25">
        <v>65</v>
      </c>
      <c r="B71" s="26">
        <v>118000</v>
      </c>
      <c r="C71" s="26">
        <v>112600</v>
      </c>
      <c r="D71" s="27">
        <v>196000</v>
      </c>
      <c r="E71" s="27">
        <v>187500</v>
      </c>
      <c r="F71" s="28">
        <v>435800</v>
      </c>
      <c r="G71" s="29">
        <v>416200</v>
      </c>
      <c r="H71" s="7"/>
    </row>
    <row r="72" spans="1:8" ht="13.5">
      <c r="A72" s="25">
        <v>66</v>
      </c>
      <c r="B72" s="26">
        <v>119900</v>
      </c>
      <c r="C72" s="26">
        <v>116400</v>
      </c>
      <c r="D72" s="27">
        <v>198900</v>
      </c>
      <c r="E72" s="27">
        <v>193500</v>
      </c>
      <c r="F72" s="28">
        <v>442600</v>
      </c>
      <c r="G72" s="29">
        <v>430000</v>
      </c>
      <c r="H72" s="7"/>
    </row>
    <row r="73" spans="1:8" ht="13.5">
      <c r="A73" s="25">
        <v>67</v>
      </c>
      <c r="B73" s="26">
        <v>121600</v>
      </c>
      <c r="C73" s="26">
        <v>120300</v>
      </c>
      <c r="D73" s="27">
        <v>201700</v>
      </c>
      <c r="E73" s="27">
        <v>199500</v>
      </c>
      <c r="F73" s="28">
        <v>448800</v>
      </c>
      <c r="G73" s="29">
        <v>443900</v>
      </c>
      <c r="H73" s="7"/>
    </row>
    <row r="74" spans="1:8" ht="13.5">
      <c r="A74" s="25">
        <v>68</v>
      </c>
      <c r="B74" s="26">
        <v>122400</v>
      </c>
      <c r="C74" s="26">
        <v>123800</v>
      </c>
      <c r="D74" s="27">
        <v>202900</v>
      </c>
      <c r="E74" s="27">
        <v>205100</v>
      </c>
      <c r="F74" s="28">
        <v>451700</v>
      </c>
      <c r="G74" s="29">
        <v>456800</v>
      </c>
      <c r="H74" s="7"/>
    </row>
    <row r="75" spans="1:8" ht="13.5">
      <c r="A75" s="25">
        <v>69</v>
      </c>
      <c r="B75" s="26">
        <v>123100</v>
      </c>
      <c r="C75" s="26">
        <v>127400</v>
      </c>
      <c r="D75" s="27">
        <v>204100</v>
      </c>
      <c r="E75" s="27">
        <v>210900</v>
      </c>
      <c r="F75" s="28">
        <v>454400</v>
      </c>
      <c r="G75" s="29">
        <v>470100</v>
      </c>
      <c r="H75" s="7"/>
    </row>
    <row r="76" spans="1:8" ht="13.5">
      <c r="A76" s="25">
        <v>70</v>
      </c>
      <c r="B76" s="26">
        <v>123800</v>
      </c>
      <c r="C76" s="26">
        <v>131200</v>
      </c>
      <c r="D76" s="27">
        <v>205200</v>
      </c>
      <c r="E76" s="27">
        <v>216900</v>
      </c>
      <c r="F76" s="28">
        <v>457000</v>
      </c>
      <c r="G76" s="29">
        <v>483700</v>
      </c>
      <c r="H76" s="7"/>
    </row>
    <row r="77" spans="1:8" ht="13.5">
      <c r="A77" s="25">
        <v>71</v>
      </c>
      <c r="B77" s="26">
        <v>124500</v>
      </c>
      <c r="C77" s="26">
        <v>135100</v>
      </c>
      <c r="D77" s="27">
        <v>206200</v>
      </c>
      <c r="E77" s="27">
        <v>223000</v>
      </c>
      <c r="F77" s="28">
        <v>459400</v>
      </c>
      <c r="G77" s="29">
        <v>497900</v>
      </c>
      <c r="H77" s="7"/>
    </row>
    <row r="78" spans="1:8" ht="13.5">
      <c r="A78" s="25">
        <v>72</v>
      </c>
      <c r="B78" s="26">
        <v>125100</v>
      </c>
      <c r="C78" s="26">
        <v>139100</v>
      </c>
      <c r="D78" s="27">
        <v>207200</v>
      </c>
      <c r="E78" s="27">
        <v>229300</v>
      </c>
      <c r="F78" s="28">
        <v>461600</v>
      </c>
      <c r="G78" s="29">
        <v>512400</v>
      </c>
      <c r="H78" s="7"/>
    </row>
    <row r="79" spans="1:8" ht="13.5">
      <c r="A79" s="25">
        <v>73</v>
      </c>
      <c r="B79" s="26">
        <v>129500</v>
      </c>
      <c r="C79" s="26">
        <v>149400</v>
      </c>
      <c r="D79" s="27">
        <v>214200</v>
      </c>
      <c r="E79" s="27">
        <v>245700</v>
      </c>
      <c r="F79" s="28">
        <v>477700</v>
      </c>
      <c r="G79" s="29">
        <v>550100</v>
      </c>
      <c r="H79" s="7"/>
    </row>
    <row r="80" spans="1:8" ht="13.5">
      <c r="A80" s="25">
        <v>74</v>
      </c>
      <c r="B80" s="26">
        <v>134100</v>
      </c>
      <c r="C80" s="26">
        <v>160100</v>
      </c>
      <c r="D80" s="27">
        <v>221500</v>
      </c>
      <c r="E80" s="27">
        <v>262700</v>
      </c>
      <c r="F80" s="28">
        <v>494300</v>
      </c>
      <c r="G80" s="29">
        <v>589200</v>
      </c>
      <c r="H80" s="7"/>
    </row>
    <row r="81" spans="1:8" ht="13.5">
      <c r="A81" s="25">
        <v>75</v>
      </c>
      <c r="B81" s="26">
        <v>138800</v>
      </c>
      <c r="C81" s="26">
        <v>171200</v>
      </c>
      <c r="D81" s="27">
        <v>228900</v>
      </c>
      <c r="E81" s="27">
        <v>280300</v>
      </c>
      <c r="F81" s="28">
        <v>511400</v>
      </c>
      <c r="G81" s="29">
        <v>629600</v>
      </c>
      <c r="H81" s="7"/>
    </row>
    <row r="82" spans="1:8" ht="13.5">
      <c r="A82" s="25">
        <v>76</v>
      </c>
      <c r="B82" s="26">
        <v>143600</v>
      </c>
      <c r="C82" s="26">
        <v>182700</v>
      </c>
      <c r="D82" s="27">
        <v>236500</v>
      </c>
      <c r="E82" s="27">
        <v>298500</v>
      </c>
      <c r="F82" s="28">
        <v>528900</v>
      </c>
      <c r="G82" s="29">
        <v>671300</v>
      </c>
      <c r="H82" s="7"/>
    </row>
    <row r="83" spans="1:8" ht="13.5">
      <c r="A83" s="25">
        <v>77</v>
      </c>
      <c r="B83" s="26">
        <v>148500</v>
      </c>
      <c r="C83" s="26">
        <v>194500</v>
      </c>
      <c r="D83" s="27">
        <v>244300</v>
      </c>
      <c r="E83" s="27">
        <v>317200</v>
      </c>
      <c r="F83" s="28">
        <v>546800</v>
      </c>
      <c r="G83" s="29">
        <v>714400</v>
      </c>
      <c r="H83" s="7"/>
    </row>
    <row r="84" spans="1:8" ht="13.5">
      <c r="A84" s="25">
        <v>78</v>
      </c>
      <c r="B84" s="26">
        <v>150700</v>
      </c>
      <c r="C84" s="26">
        <v>197200</v>
      </c>
      <c r="D84" s="27">
        <v>247800</v>
      </c>
      <c r="E84" s="27">
        <v>321400</v>
      </c>
      <c r="F84" s="28">
        <v>554900</v>
      </c>
      <c r="G84" s="29">
        <v>723900</v>
      </c>
      <c r="H84" s="7"/>
    </row>
    <row r="85" spans="1:8" ht="13.5">
      <c r="A85" s="25">
        <v>79</v>
      </c>
      <c r="B85" s="26">
        <v>152900</v>
      </c>
      <c r="C85" s="26">
        <v>199800</v>
      </c>
      <c r="D85" s="27">
        <v>251300</v>
      </c>
      <c r="E85" s="27">
        <v>325500</v>
      </c>
      <c r="F85" s="28">
        <v>563000</v>
      </c>
      <c r="G85" s="29">
        <v>733500</v>
      </c>
      <c r="H85" s="7"/>
    </row>
    <row r="86" spans="1:8" ht="14.25" thickBot="1">
      <c r="A86" s="59">
        <v>80</v>
      </c>
      <c r="B86" s="60">
        <v>155200</v>
      </c>
      <c r="C86" s="60">
        <v>202400</v>
      </c>
      <c r="D86" s="61">
        <v>254800</v>
      </c>
      <c r="E86" s="61">
        <v>329700</v>
      </c>
      <c r="F86" s="62">
        <v>571000</v>
      </c>
      <c r="G86" s="63">
        <v>743000</v>
      </c>
      <c r="H86" s="7"/>
    </row>
    <row r="88" ht="13.5">
      <c r="A88" s="43"/>
    </row>
  </sheetData>
  <sheetProtection password="CCAF" sheet="1" objects="1" scenarios="1"/>
  <protectedRanges>
    <protectedRange sqref="J17:K17" name="범위1_3_1_1"/>
    <protectedRange sqref="K8 J9 K14" name="범위1_2_1_1_1"/>
  </protectedRanges>
  <mergeCells count="11">
    <mergeCell ref="A1:G1"/>
    <mergeCell ref="J1:K1"/>
    <mergeCell ref="L1:M1"/>
    <mergeCell ref="A3:A5"/>
    <mergeCell ref="B3:C4"/>
    <mergeCell ref="D3:E4"/>
    <mergeCell ref="F3:G4"/>
    <mergeCell ref="J3:K3"/>
    <mergeCell ref="J4:K5"/>
    <mergeCell ref="M4:M5"/>
    <mergeCell ref="N4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현대해상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ADSL</dc:creator>
  <cp:keywords/>
  <dc:description/>
  <cp:lastModifiedBy>ADSL</cp:lastModifiedBy>
  <dcterms:created xsi:type="dcterms:W3CDTF">2010-05-14T09:20:04Z</dcterms:created>
  <dcterms:modified xsi:type="dcterms:W3CDTF">2010-11-03T05:49:10Z</dcterms:modified>
  <cp:category/>
  <cp:version/>
  <cp:contentType/>
  <cp:contentStatus/>
</cp:coreProperties>
</file>